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<sst xmlns="http://schemas.openxmlformats.org/spreadsheetml/2006/main" count="45" uniqueCount="42">
  <si>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 xml:space="preserve">                  предметы         Ф.И.О. учащегося</t>
  </si>
  <si>
    <t>физическая культура</t>
  </si>
  <si>
    <t>всего "5"</t>
  </si>
  <si>
    <t>всего "4"</t>
  </si>
  <si>
    <t>всего "3"</t>
  </si>
  <si>
    <t>всего "2"</t>
  </si>
  <si>
    <t>н/а</t>
  </si>
  <si>
    <t>успеваемость</t>
  </si>
  <si>
    <t>качество</t>
  </si>
  <si>
    <t>степень обученности</t>
  </si>
  <si>
    <t>средний балл</t>
  </si>
  <si>
    <t>пропуски практики по ув.</t>
  </si>
  <si>
    <t>пропуски практи по неув.прич.</t>
  </si>
  <si>
    <t>пропуски теории по ув.прич.</t>
  </si>
  <si>
    <t>пропуски теории по неув.прич.</t>
  </si>
  <si>
    <t>всего</t>
  </si>
  <si>
    <t>Всего "5"</t>
  </si>
  <si>
    <t>ИТОГО</t>
  </si>
  <si>
    <t>"4"</t>
  </si>
  <si>
    <t>"3"</t>
  </si>
  <si>
    <t>Всего успевающих</t>
  </si>
  <si>
    <t>чел.</t>
  </si>
  <si>
    <t>"2"</t>
  </si>
  <si>
    <t>только  на "5"</t>
  </si>
  <si>
    <t>без "3"</t>
  </si>
  <si>
    <t>Средний балл</t>
  </si>
  <si>
    <t>Успеваемость</t>
  </si>
  <si>
    <t>Качество обученности</t>
  </si>
  <si>
    <t>Степень обученности</t>
  </si>
  <si>
    <t>Зам.директора по УПР ____________________</t>
  </si>
  <si>
    <t>основы полиграфического производства</t>
  </si>
  <si>
    <t>виды и элементы печатного текста</t>
  </si>
  <si>
    <t>информационные технологии в профессиональной деятельности</t>
  </si>
  <si>
    <t>безопасность жизнедеятельности</t>
  </si>
  <si>
    <t>башкирский язык</t>
  </si>
  <si>
    <t>электронный набор и правка текста</t>
  </si>
  <si>
    <t>верстки текста с использованием программных продуктов полиграфического производства</t>
  </si>
  <si>
    <t>учебная практика</t>
  </si>
  <si>
    <t xml:space="preserve">Мастер П\О </t>
  </si>
  <si>
    <t>Сводная ведомость учета успеваемости за  ____ семестр 2014-2015 учебный год</t>
  </si>
  <si>
    <t xml:space="preserve">группа </t>
  </si>
  <si>
    <t xml:space="preserve">количество учащихся на начало уч. года 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</si>
</sst>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b/>
      <sz val="6"/>
      <name val="Arial"/>
      <family val="2"/>
    </font>
    <font>
      <sz val="4"/>
      <name val="Arial"/>
      <family val="2"/>
    </font>
    <font>
      <b/>
      <sz val="6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10" xfId="52" applyBorder="1">
      <alignment/>
      <protection/>
    </xf>
    <xf numFmtId="0" fontId="8" fillId="0" borderId="10" xfId="52" applyFont="1" applyBorder="1" applyAlignment="1">
      <alignment horizontal="center" vertical="distributed" textRotation="90" wrapText="1"/>
      <protection/>
    </xf>
    <xf numFmtId="0" fontId="9" fillId="0" borderId="10" xfId="52" applyFont="1" applyBorder="1" applyAlignment="1">
      <alignment horizontal="left" vertical="distributed" textRotation="90" wrapText="1"/>
      <protection/>
    </xf>
    <xf numFmtId="0" fontId="9" fillId="0" borderId="10" xfId="52" applyFont="1" applyFill="1" applyBorder="1" applyAlignment="1">
      <alignment horizontal="left" vertical="distributed" textRotation="90" wrapText="1"/>
      <protection/>
    </xf>
    <xf numFmtId="0" fontId="2" fillId="0" borderId="10" xfId="52" applyFont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0" fontId="7" fillId="0" borderId="10" xfId="52" applyBorder="1" applyAlignment="1">
      <alignment horizontal="center"/>
      <protection/>
    </xf>
    <xf numFmtId="172" fontId="2" fillId="0" borderId="10" xfId="0" applyNumberFormat="1" applyFont="1" applyBorder="1" applyAlignment="1">
      <alignment horizontal="center"/>
    </xf>
    <xf numFmtId="0" fontId="2" fillId="0" borderId="10" xfId="52" applyFont="1" applyFill="1" applyBorder="1" applyAlignment="1">
      <alignment horizontal="center"/>
      <protection/>
    </xf>
    <xf numFmtId="0" fontId="7" fillId="0" borderId="10" xfId="52" applyFill="1" applyBorder="1" applyAlignment="1">
      <alignment horizontal="center"/>
      <protection/>
    </xf>
    <xf numFmtId="0" fontId="7" fillId="0" borderId="11" xfId="52" applyBorder="1" applyAlignment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/>
    </xf>
    <xf numFmtId="9" fontId="10" fillId="34" borderId="10" xfId="0" applyNumberFormat="1" applyFont="1" applyFill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9" fontId="3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right"/>
    </xf>
    <xf numFmtId="172" fontId="3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2" fontId="3" fillId="0" borderId="0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10" xfId="52" applyFont="1" applyBorder="1" applyAlignment="1">
      <alignment horizontal="center" textRotation="90" wrapText="1"/>
      <protection/>
    </xf>
    <xf numFmtId="0" fontId="52" fillId="0" borderId="10" xfId="0" applyFont="1" applyBorder="1" applyAlignment="1">
      <alignment horizontal="center" textRotation="90" wrapText="1"/>
    </xf>
    <xf numFmtId="0" fontId="14" fillId="0" borderId="10" xfId="0" applyFont="1" applyBorder="1" applyAlignment="1">
      <alignment horizontal="center" textRotation="90" readingOrder="1"/>
    </xf>
    <xf numFmtId="0" fontId="14" fillId="0" borderId="16" xfId="0" applyFont="1" applyBorder="1" applyAlignment="1">
      <alignment horizontal="center" textRotation="90" readingOrder="1"/>
    </xf>
    <xf numFmtId="0" fontId="14" fillId="0" borderId="11" xfId="0" applyFont="1" applyBorder="1" applyAlignment="1">
      <alignment horizontal="center" textRotation="90"/>
    </xf>
    <xf numFmtId="0" fontId="14" fillId="0" borderId="10" xfId="0" applyFont="1" applyBorder="1" applyAlignment="1">
      <alignment horizontal="center" textRotation="90"/>
    </xf>
    <xf numFmtId="0" fontId="14" fillId="0" borderId="14" xfId="0" applyFont="1" applyBorder="1" applyAlignment="1">
      <alignment horizontal="center" textRotation="90"/>
    </xf>
    <xf numFmtId="0" fontId="14" fillId="0" borderId="10" xfId="0" applyFont="1" applyBorder="1" applyAlignment="1">
      <alignment textRotation="90" wrapText="1"/>
    </xf>
    <xf numFmtId="0" fontId="14" fillId="0" borderId="14" xfId="0" applyFont="1" applyBorder="1" applyAlignment="1">
      <alignment textRotation="90" wrapTex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9" fontId="15" fillId="34" borderId="10" xfId="0" applyNumberFormat="1" applyFont="1" applyFill="1" applyBorder="1" applyAlignment="1">
      <alignment horizontal="center"/>
    </xf>
    <xf numFmtId="0" fontId="16" fillId="0" borderId="10" xfId="52" applyFont="1" applyBorder="1" applyAlignment="1">
      <alignment horizontal="center" textRotation="90" wrapText="1"/>
      <protection/>
    </xf>
    <xf numFmtId="0" fontId="13" fillId="0" borderId="10" xfId="0" applyFont="1" applyBorder="1" applyAlignment="1">
      <alignment/>
    </xf>
    <xf numFmtId="0" fontId="9" fillId="0" borderId="10" xfId="52" applyFont="1" applyBorder="1" applyAlignment="1">
      <alignment wrapText="1"/>
      <protection/>
    </xf>
    <xf numFmtId="0" fontId="13" fillId="0" borderId="10" xfId="52" applyFont="1" applyBorder="1">
      <alignment/>
      <protection/>
    </xf>
    <xf numFmtId="0" fontId="13" fillId="0" borderId="10" xfId="52" applyFont="1" applyBorder="1" applyAlignment="1">
      <alignment horizontal="center"/>
      <protection/>
    </xf>
    <xf numFmtId="0" fontId="13" fillId="0" borderId="10" xfId="0" applyFont="1" applyBorder="1" applyAlignment="1">
      <alignment horizontal="center"/>
    </xf>
    <xf numFmtId="0" fontId="13" fillId="0" borderId="0" xfId="52" applyFont="1" applyFill="1" applyBorder="1">
      <alignment/>
      <protection/>
    </xf>
    <xf numFmtId="0" fontId="13" fillId="0" borderId="10" xfId="52" applyFont="1" applyFill="1" applyBorder="1" applyAlignment="1">
      <alignment horizontal="center"/>
      <protection/>
    </xf>
    <xf numFmtId="0" fontId="13" fillId="0" borderId="17" xfId="52" applyFont="1" applyFill="1" applyBorder="1">
      <alignment/>
      <protection/>
    </xf>
    <xf numFmtId="0" fontId="13" fillId="0" borderId="10" xfId="52" applyFont="1" applyFill="1" applyBorder="1">
      <alignment/>
      <protection/>
    </xf>
    <xf numFmtId="0" fontId="15" fillId="0" borderId="10" xfId="0" applyFont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13" fillId="0" borderId="11" xfId="0" applyFont="1" applyBorder="1" applyAlignment="1">
      <alignment/>
    </xf>
    <xf numFmtId="172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/>
    </xf>
    <xf numFmtId="9" fontId="13" fillId="0" borderId="16" xfId="0" applyNumberFormat="1" applyFont="1" applyBorder="1" applyAlignment="1">
      <alignment horizontal="center"/>
    </xf>
    <xf numFmtId="172" fontId="13" fillId="0" borderId="16" xfId="0" applyNumberFormat="1" applyFont="1" applyBorder="1" applyAlignment="1">
      <alignment horizontal="center"/>
    </xf>
    <xf numFmtId="172" fontId="13" fillId="33" borderId="14" xfId="59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13" fillId="0" borderId="10" xfId="0" applyFont="1" applyFill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10" xfId="0" applyFont="1" applyBorder="1" applyAlignment="1">
      <alignment vertical="center"/>
    </xf>
    <xf numFmtId="0" fontId="13" fillId="33" borderId="11" xfId="0" applyFont="1" applyFill="1" applyBorder="1" applyAlignment="1">
      <alignment horizontal="right"/>
    </xf>
    <xf numFmtId="0" fontId="13" fillId="33" borderId="14" xfId="0" applyFont="1" applyFill="1" applyBorder="1" applyAlignment="1">
      <alignment horizontal="right"/>
    </xf>
    <xf numFmtId="0" fontId="13" fillId="33" borderId="16" xfId="0" applyFont="1" applyFill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15" fillId="0" borderId="16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2" fontId="13" fillId="0" borderId="11" xfId="0" applyNumberFormat="1" applyFont="1" applyBorder="1" applyAlignment="1">
      <alignment horizontal="center"/>
    </xf>
    <xf numFmtId="172" fontId="13" fillId="0" borderId="16" xfId="0" applyNumberFormat="1" applyFont="1" applyBorder="1" applyAlignment="1">
      <alignment horizontal="center"/>
    </xf>
    <xf numFmtId="0" fontId="13" fillId="33" borderId="11" xfId="0" applyFont="1" applyFill="1" applyBorder="1" applyAlignment="1">
      <alignment horizontal="center" wrapText="1"/>
    </xf>
    <xf numFmtId="0" fontId="13" fillId="33" borderId="14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1"/>
  <sheetViews>
    <sheetView tabSelected="1" zoomScale="140" zoomScaleNormal="140" zoomScalePageLayoutView="0" workbookViewId="0" topLeftCell="B1">
      <selection activeCell="A1" sqref="A1:AL1"/>
    </sheetView>
  </sheetViews>
  <sheetFormatPr defaultColWidth="9.140625" defaultRowHeight="15"/>
  <cols>
    <col min="1" max="1" width="3.00390625" style="0" customWidth="1"/>
    <col min="2" max="2" width="16.8515625" style="0" customWidth="1"/>
    <col min="3" max="3" width="6.57421875" style="0" customWidth="1"/>
    <col min="4" max="4" width="4.7109375" style="0" customWidth="1"/>
    <col min="5" max="5" width="5.421875" style="0" customWidth="1"/>
    <col min="6" max="6" width="4.8515625" style="0" customWidth="1"/>
    <col min="7" max="7" width="4.57421875" style="0" customWidth="1"/>
    <col min="8" max="8" width="3.57421875" style="0" customWidth="1"/>
    <col min="9" max="9" width="4.57421875" style="0" customWidth="1"/>
    <col min="10" max="10" width="3.57421875" style="0" customWidth="1"/>
    <col min="11" max="11" width="6.140625" style="0" customWidth="1"/>
    <col min="12" max="24" width="0" style="0" hidden="1" customWidth="1"/>
    <col min="25" max="25" width="1.57421875" style="0" customWidth="1"/>
    <col min="26" max="26" width="4.8515625" style="0" customWidth="1"/>
    <col min="27" max="27" width="4.7109375" style="0" customWidth="1"/>
    <col min="28" max="28" width="3.8515625" style="0" customWidth="1"/>
    <col min="29" max="29" width="3.7109375" style="0" customWidth="1"/>
    <col min="30" max="30" width="3.421875" style="0" customWidth="1"/>
    <col min="31" max="31" width="6.421875" style="0" customWidth="1"/>
    <col min="32" max="32" width="6.00390625" style="0" customWidth="1"/>
    <col min="33" max="33" width="7.00390625" style="0" customWidth="1"/>
    <col min="34" max="34" width="5.140625" style="0" customWidth="1"/>
    <col min="35" max="35" width="5.00390625" style="0" customWidth="1"/>
    <col min="36" max="36" width="4.7109375" style="0" customWidth="1"/>
    <col min="37" max="37" width="4.8515625" style="0" customWidth="1"/>
    <col min="38" max="38" width="4.7109375" style="0" customWidth="1"/>
    <col min="39" max="39" width="4.00390625" style="0" customWidth="1"/>
  </cols>
  <sheetData>
    <row r="1" spans="1:38" ht="15.75">
      <c r="A1" s="101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</row>
    <row r="2" spans="1:38" ht="18">
      <c r="A2" s="32"/>
      <c r="B2" s="32" t="s">
        <v>40</v>
      </c>
      <c r="C2" s="32"/>
      <c r="D2" s="32"/>
      <c r="E2" s="32"/>
      <c r="F2" s="32"/>
      <c r="G2" s="32"/>
      <c r="H2" s="32"/>
      <c r="I2" s="3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8">
      <c r="A3" s="33"/>
      <c r="B3" s="32" t="s">
        <v>41</v>
      </c>
      <c r="C3" s="32"/>
      <c r="D3" s="32"/>
      <c r="E3" s="32"/>
      <c r="F3" s="32"/>
      <c r="G3" s="32"/>
      <c r="H3" s="32"/>
      <c r="I3" s="32"/>
      <c r="J3" s="1"/>
      <c r="K3" s="1"/>
      <c r="L3" s="1"/>
      <c r="M3" s="1"/>
      <c r="N3" s="1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  <c r="AE3" s="1"/>
      <c r="AF3" s="1"/>
      <c r="AG3" s="1"/>
      <c r="AH3" s="1"/>
      <c r="AI3" s="1"/>
      <c r="AJ3" s="1"/>
      <c r="AK3" s="1"/>
      <c r="AL3" s="1"/>
    </row>
    <row r="4" spans="1:38" ht="18">
      <c r="A4" s="33"/>
      <c r="B4" s="32" t="s">
        <v>38</v>
      </c>
      <c r="C4" s="34"/>
      <c r="D4" s="34"/>
      <c r="E4" s="34"/>
      <c r="F4" s="32"/>
      <c r="G4" s="32"/>
      <c r="H4" s="33"/>
      <c r="I4" s="32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/>
      <c r="AE4" s="1"/>
      <c r="AF4" s="1"/>
      <c r="AG4" s="1"/>
      <c r="AH4" s="1"/>
      <c r="AI4" s="1"/>
      <c r="AJ4" s="1"/>
      <c r="AK4" s="1"/>
      <c r="AL4" s="1"/>
    </row>
    <row r="5" spans="1:38" ht="19.5" customHeight="1" hidden="1">
      <c r="A5" s="2"/>
      <c r="B5" s="1"/>
      <c r="C5" s="1"/>
      <c r="D5" s="1"/>
      <c r="E5" s="3"/>
      <c r="F5" s="3"/>
      <c r="G5" s="3"/>
      <c r="H5" s="1"/>
      <c r="I5" s="1"/>
      <c r="J5" s="2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1"/>
      <c r="AE5" s="1"/>
      <c r="AF5" s="1"/>
      <c r="AG5" s="1"/>
      <c r="AH5" s="1"/>
      <c r="AI5" s="1"/>
      <c r="AJ5" s="1"/>
      <c r="AK5" s="1"/>
      <c r="AL5" s="1"/>
    </row>
    <row r="6" spans="1:38" ht="20.25" hidden="1">
      <c r="A6" s="4"/>
      <c r="B6" s="5"/>
      <c r="C6" s="5"/>
      <c r="D6" s="5"/>
      <c r="E6" s="6"/>
      <c r="F6" s="6"/>
      <c r="G6" s="6"/>
      <c r="H6" s="5"/>
      <c r="I6" s="5"/>
      <c r="J6" s="5"/>
      <c r="K6" s="5"/>
      <c r="L6" s="5"/>
      <c r="M6" s="5"/>
      <c r="N6" s="5"/>
      <c r="O6" s="5"/>
      <c r="P6" s="7"/>
      <c r="Q6" s="7"/>
      <c r="R6" s="7"/>
      <c r="S6" s="7"/>
      <c r="T6" s="7"/>
      <c r="U6" s="7"/>
      <c r="V6" s="7"/>
      <c r="W6" s="7"/>
      <c r="X6" s="7"/>
      <c r="Y6" s="4"/>
      <c r="Z6" s="4"/>
      <c r="AA6" s="4"/>
      <c r="AB6" s="4"/>
      <c r="AC6" s="4"/>
      <c r="AD6" s="8"/>
      <c r="AE6" s="8"/>
      <c r="AF6" s="8"/>
      <c r="AG6" s="8"/>
      <c r="AH6" s="8"/>
      <c r="AI6" s="8"/>
      <c r="AJ6" s="8"/>
      <c r="AK6" s="8"/>
      <c r="AL6" s="8"/>
    </row>
    <row r="7" spans="1:39" ht="67.5" customHeight="1">
      <c r="A7" s="9"/>
      <c r="B7" s="53" t="s">
        <v>0</v>
      </c>
      <c r="C7" s="35" t="s">
        <v>30</v>
      </c>
      <c r="D7" s="35" t="s">
        <v>31</v>
      </c>
      <c r="E7" s="51" t="s">
        <v>32</v>
      </c>
      <c r="F7" s="35" t="s">
        <v>33</v>
      </c>
      <c r="G7" s="35" t="s">
        <v>1</v>
      </c>
      <c r="H7" s="35" t="s">
        <v>34</v>
      </c>
      <c r="I7" s="35" t="s">
        <v>35</v>
      </c>
      <c r="J7" s="36" t="s">
        <v>37</v>
      </c>
      <c r="K7" s="51" t="s">
        <v>36</v>
      </c>
      <c r="L7" s="10"/>
      <c r="M7" s="11"/>
      <c r="N7" s="12"/>
      <c r="O7" s="11"/>
      <c r="P7" s="11"/>
      <c r="Q7" s="11"/>
      <c r="R7" s="11"/>
      <c r="S7" s="11"/>
      <c r="T7" s="11"/>
      <c r="U7" s="11"/>
      <c r="V7" s="11"/>
      <c r="W7" s="11"/>
      <c r="X7" s="11"/>
      <c r="Y7" s="102"/>
      <c r="Z7" s="37" t="s">
        <v>2</v>
      </c>
      <c r="AA7" s="37" t="s">
        <v>3</v>
      </c>
      <c r="AB7" s="37" t="s">
        <v>4</v>
      </c>
      <c r="AC7" s="37" t="s">
        <v>5</v>
      </c>
      <c r="AD7" s="38" t="s">
        <v>6</v>
      </c>
      <c r="AE7" s="39" t="s">
        <v>7</v>
      </c>
      <c r="AF7" s="40" t="s">
        <v>8</v>
      </c>
      <c r="AG7" s="41" t="s">
        <v>9</v>
      </c>
      <c r="AH7" s="40" t="s">
        <v>10</v>
      </c>
      <c r="AI7" s="42" t="s">
        <v>11</v>
      </c>
      <c r="AJ7" s="42" t="s">
        <v>12</v>
      </c>
      <c r="AK7" s="43" t="s">
        <v>13</v>
      </c>
      <c r="AL7" s="42" t="s">
        <v>14</v>
      </c>
      <c r="AM7" s="52" t="s">
        <v>15</v>
      </c>
    </row>
    <row r="8" spans="1:39" ht="12.75" customHeight="1">
      <c r="A8" s="54">
        <v>1</v>
      </c>
      <c r="B8" s="54"/>
      <c r="C8" s="55"/>
      <c r="D8" s="56"/>
      <c r="E8" s="55"/>
      <c r="F8" s="55"/>
      <c r="G8" s="55"/>
      <c r="H8" s="55"/>
      <c r="I8" s="55"/>
      <c r="J8" s="55"/>
      <c r="K8" s="55"/>
      <c r="L8" s="13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03"/>
      <c r="Z8" s="67"/>
      <c r="AA8" s="67"/>
      <c r="AB8" s="67"/>
      <c r="AC8" s="67"/>
      <c r="AD8" s="68"/>
      <c r="AE8" s="50">
        <f>(Z8+AA8+AB8)/9</f>
        <v>0</v>
      </c>
      <c r="AF8" s="50">
        <f>(Z8+AA8)/9</f>
        <v>0</v>
      </c>
      <c r="AG8" s="50">
        <f>(Z8*1+AA8*0.64+AB8*0.36+AC8*0.12)/9</f>
        <v>0</v>
      </c>
      <c r="AH8" s="64">
        <f>(C8+D8+E8+F8+G8+H8+I8+J8+K8+L8)/9</f>
        <v>0</v>
      </c>
      <c r="AI8" s="69"/>
      <c r="AJ8" s="70"/>
      <c r="AK8" s="52"/>
      <c r="AL8" s="52"/>
      <c r="AM8" s="52"/>
    </row>
    <row r="9" spans="1:39" ht="13.5" customHeight="1">
      <c r="A9" s="54">
        <v>2</v>
      </c>
      <c r="B9" s="54"/>
      <c r="C9" s="55"/>
      <c r="D9" s="56"/>
      <c r="E9" s="55"/>
      <c r="F9" s="55"/>
      <c r="G9" s="55"/>
      <c r="H9" s="55"/>
      <c r="I9" s="55"/>
      <c r="J9" s="55"/>
      <c r="K9" s="55"/>
      <c r="L9" s="13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3"/>
      <c r="Z9" s="71"/>
      <c r="AA9" s="71"/>
      <c r="AB9" s="71"/>
      <c r="AC9" s="71"/>
      <c r="AD9" s="71"/>
      <c r="AE9" s="50">
        <f aca="true" t="shared" si="0" ref="AE9:AE35">(Z9+AA9+AB9)/9</f>
        <v>0</v>
      </c>
      <c r="AF9" s="50">
        <f aca="true" t="shared" si="1" ref="AF9:AF35">(Z9+AA9)/9</f>
        <v>0</v>
      </c>
      <c r="AG9" s="50">
        <f aca="true" t="shared" si="2" ref="AG9:AG35">(Z9*1+AA9*0.64+AB9*0.36+AC9*0.12)/9</f>
        <v>0</v>
      </c>
      <c r="AH9" s="64">
        <f aca="true" t="shared" si="3" ref="AH9:AH34">(C9+D9+E9+F9+G9+H9+I9+J9+K9+L9)/9</f>
        <v>0</v>
      </c>
      <c r="AI9" s="56"/>
      <c r="AJ9" s="72"/>
      <c r="AK9" s="52"/>
      <c r="AL9" s="52"/>
      <c r="AM9" s="52"/>
    </row>
    <row r="10" spans="1:39" ht="13.5" customHeight="1">
      <c r="A10" s="54">
        <v>3</v>
      </c>
      <c r="B10" s="54"/>
      <c r="C10" s="55"/>
      <c r="D10" s="56"/>
      <c r="E10" s="55"/>
      <c r="F10" s="55"/>
      <c r="G10" s="55"/>
      <c r="H10" s="55"/>
      <c r="I10" s="55"/>
      <c r="J10" s="55"/>
      <c r="K10" s="55"/>
      <c r="L10" s="13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03"/>
      <c r="Z10" s="67"/>
      <c r="AA10" s="67"/>
      <c r="AB10" s="67"/>
      <c r="AC10" s="67"/>
      <c r="AD10" s="67"/>
      <c r="AE10" s="50">
        <f t="shared" si="0"/>
        <v>0</v>
      </c>
      <c r="AF10" s="50">
        <f t="shared" si="1"/>
        <v>0</v>
      </c>
      <c r="AG10" s="50">
        <f t="shared" si="2"/>
        <v>0</v>
      </c>
      <c r="AH10" s="64">
        <f t="shared" si="3"/>
        <v>0</v>
      </c>
      <c r="AI10" s="56"/>
      <c r="AJ10" s="56"/>
      <c r="AK10" s="52"/>
      <c r="AL10" s="52"/>
      <c r="AM10" s="52"/>
    </row>
    <row r="11" spans="1:39" ht="12.75" customHeight="1">
      <c r="A11" s="57">
        <v>4</v>
      </c>
      <c r="B11" s="54"/>
      <c r="C11" s="55"/>
      <c r="D11" s="56"/>
      <c r="E11" s="55"/>
      <c r="F11" s="55"/>
      <c r="G11" s="55"/>
      <c r="H11" s="55"/>
      <c r="I11" s="55"/>
      <c r="J11" s="58"/>
      <c r="K11" s="55"/>
      <c r="L11" s="13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03"/>
      <c r="Z11" s="67"/>
      <c r="AA11" s="67"/>
      <c r="AB11" s="67"/>
      <c r="AC11" s="67"/>
      <c r="AD11" s="67"/>
      <c r="AE11" s="50">
        <f t="shared" si="0"/>
        <v>0</v>
      </c>
      <c r="AF11" s="50">
        <f t="shared" si="1"/>
        <v>0</v>
      </c>
      <c r="AG11" s="50">
        <f t="shared" si="2"/>
        <v>0</v>
      </c>
      <c r="AH11" s="64">
        <f t="shared" si="3"/>
        <v>0</v>
      </c>
      <c r="AI11" s="56"/>
      <c r="AJ11" s="56"/>
      <c r="AK11" s="52"/>
      <c r="AL11" s="52"/>
      <c r="AM11" s="52"/>
    </row>
    <row r="12" spans="1:39" ht="12" customHeight="1">
      <c r="A12" s="54">
        <v>5</v>
      </c>
      <c r="B12" s="54"/>
      <c r="C12" s="55"/>
      <c r="D12" s="56"/>
      <c r="E12" s="55"/>
      <c r="F12" s="55"/>
      <c r="G12" s="55"/>
      <c r="H12" s="55"/>
      <c r="I12" s="55"/>
      <c r="J12" s="55"/>
      <c r="K12" s="55"/>
      <c r="L12" s="13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03"/>
      <c r="Z12" s="67"/>
      <c r="AA12" s="67"/>
      <c r="AB12" s="67"/>
      <c r="AC12" s="67"/>
      <c r="AD12" s="67"/>
      <c r="AE12" s="50">
        <f t="shared" si="0"/>
        <v>0</v>
      </c>
      <c r="AF12" s="50">
        <f t="shared" si="1"/>
        <v>0</v>
      </c>
      <c r="AG12" s="50">
        <f t="shared" si="2"/>
        <v>0</v>
      </c>
      <c r="AH12" s="64">
        <f t="shared" si="3"/>
        <v>0</v>
      </c>
      <c r="AI12" s="56"/>
      <c r="AJ12" s="56"/>
      <c r="AK12" s="52"/>
      <c r="AL12" s="52"/>
      <c r="AM12" s="52"/>
    </row>
    <row r="13" spans="1:39" ht="12" customHeight="1">
      <c r="A13" s="54">
        <v>6</v>
      </c>
      <c r="B13" s="54"/>
      <c r="C13" s="55"/>
      <c r="D13" s="56"/>
      <c r="E13" s="55"/>
      <c r="F13" s="55"/>
      <c r="G13" s="55"/>
      <c r="H13" s="55"/>
      <c r="I13" s="55"/>
      <c r="J13" s="58"/>
      <c r="K13" s="55"/>
      <c r="L13" s="13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03"/>
      <c r="Z13" s="67"/>
      <c r="AA13" s="67"/>
      <c r="AB13" s="67"/>
      <c r="AC13" s="67"/>
      <c r="AD13" s="67"/>
      <c r="AE13" s="50">
        <f t="shared" si="0"/>
        <v>0</v>
      </c>
      <c r="AF13" s="50">
        <f t="shared" si="1"/>
        <v>0</v>
      </c>
      <c r="AG13" s="50">
        <f t="shared" si="2"/>
        <v>0</v>
      </c>
      <c r="AH13" s="64">
        <f t="shared" si="3"/>
        <v>0</v>
      </c>
      <c r="AI13" s="56"/>
      <c r="AJ13" s="56"/>
      <c r="AK13" s="52"/>
      <c r="AL13" s="52"/>
      <c r="AM13" s="52"/>
    </row>
    <row r="14" spans="1:39" ht="12" customHeight="1">
      <c r="A14" s="54">
        <v>7</v>
      </c>
      <c r="B14" s="54"/>
      <c r="C14" s="55"/>
      <c r="D14" s="56"/>
      <c r="E14" s="55"/>
      <c r="F14" s="55"/>
      <c r="G14" s="55"/>
      <c r="H14" s="55"/>
      <c r="I14" s="55"/>
      <c r="J14" s="55"/>
      <c r="K14" s="55"/>
      <c r="L14" s="13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03"/>
      <c r="Z14" s="67"/>
      <c r="AA14" s="67"/>
      <c r="AB14" s="67"/>
      <c r="AC14" s="67"/>
      <c r="AD14" s="67"/>
      <c r="AE14" s="50">
        <f t="shared" si="0"/>
        <v>0</v>
      </c>
      <c r="AF14" s="50">
        <f t="shared" si="1"/>
        <v>0</v>
      </c>
      <c r="AG14" s="50">
        <f t="shared" si="2"/>
        <v>0</v>
      </c>
      <c r="AH14" s="64">
        <f t="shared" si="3"/>
        <v>0</v>
      </c>
      <c r="AI14" s="56"/>
      <c r="AJ14" s="56"/>
      <c r="AK14" s="52"/>
      <c r="AL14" s="52"/>
      <c r="AM14" s="52"/>
    </row>
    <row r="15" spans="1:39" ht="12.75" customHeight="1">
      <c r="A15" s="54">
        <v>8</v>
      </c>
      <c r="B15" s="54"/>
      <c r="C15" s="55"/>
      <c r="D15" s="56"/>
      <c r="E15" s="55"/>
      <c r="F15" s="55"/>
      <c r="G15" s="55"/>
      <c r="H15" s="55"/>
      <c r="I15" s="55"/>
      <c r="J15" s="55"/>
      <c r="K15" s="55"/>
      <c r="L15" s="13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03"/>
      <c r="Z15" s="67"/>
      <c r="AA15" s="67"/>
      <c r="AB15" s="67"/>
      <c r="AC15" s="67"/>
      <c r="AD15" s="67"/>
      <c r="AE15" s="50">
        <f t="shared" si="0"/>
        <v>0</v>
      </c>
      <c r="AF15" s="50">
        <f t="shared" si="1"/>
        <v>0</v>
      </c>
      <c r="AG15" s="50">
        <f t="shared" si="2"/>
        <v>0</v>
      </c>
      <c r="AH15" s="64">
        <f t="shared" si="3"/>
        <v>0</v>
      </c>
      <c r="AI15" s="56"/>
      <c r="AJ15" s="56"/>
      <c r="AK15" s="52"/>
      <c r="AL15" s="52"/>
      <c r="AM15" s="52"/>
    </row>
    <row r="16" spans="1:39" ht="12.75" customHeight="1">
      <c r="A16" s="54">
        <v>9</v>
      </c>
      <c r="B16" s="59"/>
      <c r="C16" s="55"/>
      <c r="D16" s="55"/>
      <c r="E16" s="55"/>
      <c r="F16" s="55"/>
      <c r="G16" s="55"/>
      <c r="H16" s="55"/>
      <c r="I16" s="55"/>
      <c r="J16" s="55"/>
      <c r="K16" s="55"/>
      <c r="L16" s="13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03"/>
      <c r="Z16" s="67"/>
      <c r="AA16" s="67"/>
      <c r="AB16" s="67"/>
      <c r="AC16" s="67"/>
      <c r="AD16" s="67"/>
      <c r="AE16" s="50">
        <f t="shared" si="0"/>
        <v>0</v>
      </c>
      <c r="AF16" s="50">
        <f t="shared" si="1"/>
        <v>0</v>
      </c>
      <c r="AG16" s="50">
        <f t="shared" si="2"/>
        <v>0</v>
      </c>
      <c r="AH16" s="64">
        <f>(C16+D16+E16+F16+G16+H16+I16+J16+L16)/9</f>
        <v>0</v>
      </c>
      <c r="AI16" s="56"/>
      <c r="AJ16" s="56"/>
      <c r="AK16" s="52"/>
      <c r="AL16" s="52"/>
      <c r="AM16" s="52"/>
    </row>
    <row r="17" spans="1:39" ht="10.5" customHeight="1">
      <c r="A17" s="54">
        <v>10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13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03"/>
      <c r="Z17" s="67"/>
      <c r="AA17" s="67"/>
      <c r="AB17" s="67"/>
      <c r="AC17" s="67"/>
      <c r="AD17" s="67"/>
      <c r="AE17" s="50">
        <f t="shared" si="0"/>
        <v>0</v>
      </c>
      <c r="AF17" s="50">
        <f t="shared" si="1"/>
        <v>0</v>
      </c>
      <c r="AG17" s="50">
        <f t="shared" si="2"/>
        <v>0</v>
      </c>
      <c r="AH17" s="64">
        <f t="shared" si="3"/>
        <v>0</v>
      </c>
      <c r="AI17" s="56"/>
      <c r="AJ17" s="56"/>
      <c r="AK17" s="52"/>
      <c r="AL17" s="52"/>
      <c r="AM17" s="52"/>
    </row>
    <row r="18" spans="1:39" ht="11.25" customHeight="1">
      <c r="A18" s="54">
        <v>11</v>
      </c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1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03"/>
      <c r="Z18" s="67"/>
      <c r="AA18" s="67"/>
      <c r="AB18" s="67"/>
      <c r="AC18" s="67"/>
      <c r="AD18" s="67"/>
      <c r="AE18" s="50">
        <f t="shared" si="0"/>
        <v>0</v>
      </c>
      <c r="AF18" s="50">
        <f t="shared" si="1"/>
        <v>0</v>
      </c>
      <c r="AG18" s="50">
        <f t="shared" si="2"/>
        <v>0</v>
      </c>
      <c r="AH18" s="64">
        <f t="shared" si="3"/>
        <v>0</v>
      </c>
      <c r="AI18" s="56"/>
      <c r="AJ18" s="56"/>
      <c r="AK18" s="52"/>
      <c r="AL18" s="52"/>
      <c r="AM18" s="52"/>
    </row>
    <row r="19" spans="1:39" ht="10.5" customHeight="1">
      <c r="A19" s="54">
        <v>12</v>
      </c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1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03"/>
      <c r="Z19" s="67"/>
      <c r="AA19" s="67"/>
      <c r="AB19" s="67"/>
      <c r="AC19" s="67"/>
      <c r="AD19" s="67"/>
      <c r="AE19" s="50">
        <f t="shared" si="0"/>
        <v>0</v>
      </c>
      <c r="AF19" s="50">
        <f t="shared" si="1"/>
        <v>0</v>
      </c>
      <c r="AG19" s="50">
        <f t="shared" si="2"/>
        <v>0</v>
      </c>
      <c r="AH19" s="64">
        <f t="shared" si="3"/>
        <v>0</v>
      </c>
      <c r="AI19" s="56"/>
      <c r="AJ19" s="56"/>
      <c r="AK19" s="52"/>
      <c r="AL19" s="52"/>
      <c r="AM19" s="52"/>
    </row>
    <row r="20" spans="1:39" ht="12" customHeight="1">
      <c r="A20" s="54">
        <v>13</v>
      </c>
      <c r="B20" s="54"/>
      <c r="C20" s="55"/>
      <c r="D20" s="55"/>
      <c r="E20" s="55"/>
      <c r="F20" s="55"/>
      <c r="G20" s="55"/>
      <c r="H20" s="55"/>
      <c r="I20" s="58"/>
      <c r="J20" s="55"/>
      <c r="K20" s="55"/>
      <c r="L20" s="1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03"/>
      <c r="Z20" s="67"/>
      <c r="AA20" s="67"/>
      <c r="AB20" s="67"/>
      <c r="AC20" s="67"/>
      <c r="AD20" s="67"/>
      <c r="AE20" s="50">
        <f t="shared" si="0"/>
        <v>0</v>
      </c>
      <c r="AF20" s="50">
        <f t="shared" si="1"/>
        <v>0</v>
      </c>
      <c r="AG20" s="50">
        <f t="shared" si="2"/>
        <v>0</v>
      </c>
      <c r="AH20" s="64">
        <f t="shared" si="3"/>
        <v>0</v>
      </c>
      <c r="AI20" s="56"/>
      <c r="AJ20" s="56"/>
      <c r="AK20" s="52"/>
      <c r="AL20" s="52"/>
      <c r="AM20" s="52"/>
    </row>
    <row r="21" spans="1:39" ht="11.25" customHeight="1">
      <c r="A21" s="54">
        <v>14</v>
      </c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13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03"/>
      <c r="Z21" s="67"/>
      <c r="AA21" s="67"/>
      <c r="AB21" s="67"/>
      <c r="AC21" s="67"/>
      <c r="AD21" s="67"/>
      <c r="AE21" s="50">
        <f t="shared" si="0"/>
        <v>0</v>
      </c>
      <c r="AF21" s="50">
        <f t="shared" si="1"/>
        <v>0</v>
      </c>
      <c r="AG21" s="50">
        <f t="shared" si="2"/>
        <v>0</v>
      </c>
      <c r="AH21" s="64">
        <f t="shared" si="3"/>
        <v>0</v>
      </c>
      <c r="AI21" s="56"/>
      <c r="AJ21" s="56"/>
      <c r="AK21" s="52"/>
      <c r="AL21" s="52"/>
      <c r="AM21" s="52"/>
    </row>
    <row r="22" spans="1:39" ht="12" customHeight="1">
      <c r="A22" s="54">
        <v>15</v>
      </c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13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03"/>
      <c r="Z22" s="67"/>
      <c r="AA22" s="67"/>
      <c r="AB22" s="67"/>
      <c r="AC22" s="67"/>
      <c r="AD22" s="67"/>
      <c r="AE22" s="50">
        <f t="shared" si="0"/>
        <v>0</v>
      </c>
      <c r="AF22" s="50">
        <f t="shared" si="1"/>
        <v>0</v>
      </c>
      <c r="AG22" s="50">
        <f t="shared" si="2"/>
        <v>0</v>
      </c>
      <c r="AH22" s="64">
        <f t="shared" si="3"/>
        <v>0</v>
      </c>
      <c r="AI22" s="56"/>
      <c r="AJ22" s="56"/>
      <c r="AK22" s="52"/>
      <c r="AL22" s="52"/>
      <c r="AM22" s="52"/>
    </row>
    <row r="23" spans="1:39" ht="12" customHeight="1">
      <c r="A23" s="54">
        <v>16</v>
      </c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13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03"/>
      <c r="Z23" s="67"/>
      <c r="AA23" s="67"/>
      <c r="AB23" s="67"/>
      <c r="AC23" s="67"/>
      <c r="AD23" s="67"/>
      <c r="AE23" s="50">
        <f t="shared" si="0"/>
        <v>0</v>
      </c>
      <c r="AF23" s="50">
        <f t="shared" si="1"/>
        <v>0</v>
      </c>
      <c r="AG23" s="50">
        <f t="shared" si="2"/>
        <v>0</v>
      </c>
      <c r="AH23" s="64">
        <f t="shared" si="3"/>
        <v>0</v>
      </c>
      <c r="AI23" s="56"/>
      <c r="AJ23" s="56"/>
      <c r="AK23" s="52"/>
      <c r="AL23" s="52"/>
      <c r="AM23" s="52"/>
    </row>
    <row r="24" spans="1:39" ht="12.75" customHeight="1">
      <c r="A24" s="54">
        <v>17</v>
      </c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13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03"/>
      <c r="Z24" s="67"/>
      <c r="AA24" s="67"/>
      <c r="AB24" s="67"/>
      <c r="AC24" s="67"/>
      <c r="AD24" s="67"/>
      <c r="AE24" s="50">
        <f t="shared" si="0"/>
        <v>0</v>
      </c>
      <c r="AF24" s="50">
        <f t="shared" si="1"/>
        <v>0</v>
      </c>
      <c r="AG24" s="50">
        <f t="shared" si="2"/>
        <v>0</v>
      </c>
      <c r="AH24" s="64">
        <f t="shared" si="3"/>
        <v>0</v>
      </c>
      <c r="AI24" s="56"/>
      <c r="AJ24" s="56"/>
      <c r="AK24" s="52"/>
      <c r="AL24" s="52"/>
      <c r="AM24" s="52"/>
    </row>
    <row r="25" spans="1:39" ht="11.25" customHeight="1">
      <c r="A25" s="54">
        <v>18</v>
      </c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13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03"/>
      <c r="Z25" s="67"/>
      <c r="AA25" s="67"/>
      <c r="AB25" s="67"/>
      <c r="AC25" s="67"/>
      <c r="AD25" s="67"/>
      <c r="AE25" s="50">
        <f t="shared" si="0"/>
        <v>0</v>
      </c>
      <c r="AF25" s="50">
        <f t="shared" si="1"/>
        <v>0</v>
      </c>
      <c r="AG25" s="50">
        <f t="shared" si="2"/>
        <v>0</v>
      </c>
      <c r="AH25" s="64">
        <f t="shared" si="3"/>
        <v>0</v>
      </c>
      <c r="AI25" s="56"/>
      <c r="AJ25" s="56"/>
      <c r="AK25" s="52"/>
      <c r="AL25" s="52"/>
      <c r="AM25" s="52"/>
    </row>
    <row r="26" spans="1:39" ht="11.25" customHeight="1">
      <c r="A26" s="54">
        <v>19</v>
      </c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13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03"/>
      <c r="Z26" s="67"/>
      <c r="AA26" s="67"/>
      <c r="AB26" s="67"/>
      <c r="AC26" s="67"/>
      <c r="AD26" s="67"/>
      <c r="AE26" s="50">
        <f t="shared" si="0"/>
        <v>0</v>
      </c>
      <c r="AF26" s="50">
        <f t="shared" si="1"/>
        <v>0</v>
      </c>
      <c r="AG26" s="50">
        <f t="shared" si="2"/>
        <v>0</v>
      </c>
      <c r="AH26" s="64">
        <f t="shared" si="3"/>
        <v>0</v>
      </c>
      <c r="AI26" s="56"/>
      <c r="AJ26" s="56"/>
      <c r="AK26" s="52"/>
      <c r="AL26" s="52"/>
      <c r="AM26" s="52"/>
    </row>
    <row r="27" spans="1:39" ht="10.5" customHeight="1">
      <c r="A27" s="54">
        <v>20</v>
      </c>
      <c r="B27" s="54"/>
      <c r="C27" s="58"/>
      <c r="D27" s="58"/>
      <c r="E27" s="58"/>
      <c r="F27" s="58"/>
      <c r="G27" s="58"/>
      <c r="H27" s="58"/>
      <c r="I27" s="58"/>
      <c r="J27" s="58"/>
      <c r="K27" s="58"/>
      <c r="L27" s="17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03"/>
      <c r="Z27" s="67"/>
      <c r="AA27" s="67"/>
      <c r="AB27" s="67"/>
      <c r="AC27" s="67"/>
      <c r="AD27" s="67"/>
      <c r="AE27" s="50">
        <f t="shared" si="0"/>
        <v>0</v>
      </c>
      <c r="AF27" s="50">
        <f t="shared" si="1"/>
        <v>0</v>
      </c>
      <c r="AG27" s="50">
        <f t="shared" si="2"/>
        <v>0</v>
      </c>
      <c r="AH27" s="64">
        <f t="shared" si="3"/>
        <v>0</v>
      </c>
      <c r="AI27" s="56"/>
      <c r="AJ27" s="56"/>
      <c r="AK27" s="52"/>
      <c r="AL27" s="52"/>
      <c r="AM27" s="52"/>
    </row>
    <row r="28" spans="1:39" ht="12" customHeight="1">
      <c r="A28" s="54">
        <v>21</v>
      </c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13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03"/>
      <c r="Z28" s="67"/>
      <c r="AA28" s="67"/>
      <c r="AB28" s="67"/>
      <c r="AC28" s="67"/>
      <c r="AD28" s="67"/>
      <c r="AE28" s="50">
        <f t="shared" si="0"/>
        <v>0</v>
      </c>
      <c r="AF28" s="50">
        <f t="shared" si="1"/>
        <v>0</v>
      </c>
      <c r="AG28" s="50">
        <f t="shared" si="2"/>
        <v>0</v>
      </c>
      <c r="AH28" s="64">
        <f t="shared" si="3"/>
        <v>0</v>
      </c>
      <c r="AI28" s="56"/>
      <c r="AJ28" s="56"/>
      <c r="AK28" s="52"/>
      <c r="AL28" s="52"/>
      <c r="AM28" s="52"/>
    </row>
    <row r="29" spans="1:39" ht="10.5" customHeight="1">
      <c r="A29" s="54">
        <v>22</v>
      </c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13"/>
      <c r="M29" s="15"/>
      <c r="N29" s="15"/>
      <c r="O29" s="15"/>
      <c r="P29" s="15"/>
      <c r="Q29" s="18"/>
      <c r="R29" s="15"/>
      <c r="S29" s="15"/>
      <c r="T29" s="18"/>
      <c r="U29" s="15"/>
      <c r="V29" s="15"/>
      <c r="W29" s="15"/>
      <c r="X29" s="15"/>
      <c r="Y29" s="103"/>
      <c r="Z29" s="67"/>
      <c r="AA29" s="67"/>
      <c r="AB29" s="73"/>
      <c r="AC29" s="67"/>
      <c r="AD29" s="67"/>
      <c r="AE29" s="50">
        <f t="shared" si="0"/>
        <v>0</v>
      </c>
      <c r="AF29" s="50">
        <f t="shared" si="1"/>
        <v>0</v>
      </c>
      <c r="AG29" s="50">
        <f t="shared" si="2"/>
        <v>0</v>
      </c>
      <c r="AH29" s="64">
        <f t="shared" si="3"/>
        <v>0</v>
      </c>
      <c r="AI29" s="56"/>
      <c r="AJ29" s="56"/>
      <c r="AK29" s="52"/>
      <c r="AL29" s="52"/>
      <c r="AM29" s="52"/>
    </row>
    <row r="30" spans="1:39" ht="11.25" customHeight="1">
      <c r="A30" s="54">
        <v>23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13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03"/>
      <c r="Z30" s="67"/>
      <c r="AA30" s="67"/>
      <c r="AB30" s="67"/>
      <c r="AC30" s="67"/>
      <c r="AD30" s="67"/>
      <c r="AE30" s="50">
        <f t="shared" si="0"/>
        <v>0</v>
      </c>
      <c r="AF30" s="50">
        <f t="shared" si="1"/>
        <v>0</v>
      </c>
      <c r="AG30" s="50">
        <f t="shared" si="2"/>
        <v>0</v>
      </c>
      <c r="AH30" s="64">
        <f t="shared" si="3"/>
        <v>0</v>
      </c>
      <c r="AI30" s="56"/>
      <c r="AJ30" s="56"/>
      <c r="AK30" s="52"/>
      <c r="AL30" s="52"/>
      <c r="AM30" s="52"/>
    </row>
    <row r="31" spans="1:39" ht="12" customHeight="1">
      <c r="A31" s="54">
        <v>24</v>
      </c>
      <c r="B31" s="60"/>
      <c r="C31" s="55"/>
      <c r="D31" s="55"/>
      <c r="E31" s="55"/>
      <c r="F31" s="55"/>
      <c r="G31" s="55"/>
      <c r="H31" s="55"/>
      <c r="I31" s="55"/>
      <c r="J31" s="55"/>
      <c r="K31" s="55"/>
      <c r="L31" s="13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03"/>
      <c r="Z31" s="67"/>
      <c r="AA31" s="67"/>
      <c r="AB31" s="67"/>
      <c r="AC31" s="67"/>
      <c r="AD31" s="67"/>
      <c r="AE31" s="50">
        <f t="shared" si="0"/>
        <v>0</v>
      </c>
      <c r="AF31" s="50">
        <f t="shared" si="1"/>
        <v>0</v>
      </c>
      <c r="AG31" s="50">
        <f t="shared" si="2"/>
        <v>0</v>
      </c>
      <c r="AH31" s="64">
        <f t="shared" si="3"/>
        <v>0</v>
      </c>
      <c r="AI31" s="56"/>
      <c r="AJ31" s="56"/>
      <c r="AK31" s="52"/>
      <c r="AL31" s="52"/>
      <c r="AM31" s="52"/>
    </row>
    <row r="32" spans="1:39" ht="13.5" customHeight="1">
      <c r="A32" s="54">
        <v>25</v>
      </c>
      <c r="B32" s="60"/>
      <c r="C32" s="55"/>
      <c r="D32" s="55"/>
      <c r="E32" s="55"/>
      <c r="F32" s="55"/>
      <c r="G32" s="55"/>
      <c r="H32" s="55"/>
      <c r="I32" s="55"/>
      <c r="J32" s="55"/>
      <c r="K32" s="55"/>
      <c r="L32" s="13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03"/>
      <c r="Z32" s="67"/>
      <c r="AA32" s="67"/>
      <c r="AB32" s="67"/>
      <c r="AC32" s="67"/>
      <c r="AD32" s="67"/>
      <c r="AE32" s="50">
        <f t="shared" si="0"/>
        <v>0</v>
      </c>
      <c r="AF32" s="50">
        <f t="shared" si="1"/>
        <v>0</v>
      </c>
      <c r="AG32" s="50">
        <f t="shared" si="2"/>
        <v>0</v>
      </c>
      <c r="AH32" s="64">
        <f t="shared" si="3"/>
        <v>0</v>
      </c>
      <c r="AI32" s="56"/>
      <c r="AJ32" s="56"/>
      <c r="AK32" s="52"/>
      <c r="AL32" s="52"/>
      <c r="AM32" s="52"/>
    </row>
    <row r="33" spans="1:39" ht="12.75" customHeight="1">
      <c r="A33" s="54">
        <v>26</v>
      </c>
      <c r="B33" s="60"/>
      <c r="C33" s="55"/>
      <c r="D33" s="55"/>
      <c r="E33" s="55"/>
      <c r="F33" s="55"/>
      <c r="G33" s="55"/>
      <c r="H33" s="55"/>
      <c r="I33" s="55"/>
      <c r="J33" s="55"/>
      <c r="K33" s="55"/>
      <c r="L33" s="13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03"/>
      <c r="Z33" s="67"/>
      <c r="AA33" s="67"/>
      <c r="AB33" s="67"/>
      <c r="AC33" s="67"/>
      <c r="AD33" s="67"/>
      <c r="AE33" s="50">
        <f t="shared" si="0"/>
        <v>0</v>
      </c>
      <c r="AF33" s="50">
        <f t="shared" si="1"/>
        <v>0</v>
      </c>
      <c r="AG33" s="50">
        <f t="shared" si="2"/>
        <v>0</v>
      </c>
      <c r="AH33" s="64">
        <f t="shared" si="3"/>
        <v>0</v>
      </c>
      <c r="AI33" s="56"/>
      <c r="AJ33" s="56"/>
      <c r="AK33" s="52"/>
      <c r="AL33" s="52"/>
      <c r="AM33" s="52"/>
    </row>
    <row r="34" spans="1:39" ht="13.5" customHeight="1">
      <c r="A34" s="54">
        <v>27</v>
      </c>
      <c r="B34" s="60"/>
      <c r="C34" s="55"/>
      <c r="D34" s="55"/>
      <c r="E34" s="55"/>
      <c r="F34" s="55"/>
      <c r="G34" s="55"/>
      <c r="H34" s="55"/>
      <c r="I34" s="55"/>
      <c r="J34" s="55"/>
      <c r="K34" s="55"/>
      <c r="L34" s="13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03"/>
      <c r="Z34" s="67"/>
      <c r="AA34" s="67"/>
      <c r="AB34" s="67"/>
      <c r="AC34" s="67"/>
      <c r="AD34" s="67"/>
      <c r="AE34" s="50">
        <f t="shared" si="0"/>
        <v>0</v>
      </c>
      <c r="AF34" s="50">
        <f t="shared" si="1"/>
        <v>0</v>
      </c>
      <c r="AG34" s="50">
        <f t="shared" si="2"/>
        <v>0</v>
      </c>
      <c r="AH34" s="64">
        <f t="shared" si="3"/>
        <v>0</v>
      </c>
      <c r="AI34" s="56"/>
      <c r="AJ34" s="56"/>
      <c r="AK34" s="52"/>
      <c r="AL34" s="52"/>
      <c r="AM34" s="52"/>
    </row>
    <row r="35" spans="1:39" ht="13.5" customHeight="1">
      <c r="A35" s="54">
        <v>28</v>
      </c>
      <c r="B35" s="60"/>
      <c r="C35" s="55"/>
      <c r="D35" s="55"/>
      <c r="E35" s="55"/>
      <c r="F35" s="55"/>
      <c r="G35" s="55"/>
      <c r="H35" s="55"/>
      <c r="I35" s="55"/>
      <c r="J35" s="55"/>
      <c r="K35" s="55"/>
      <c r="L35" s="13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03"/>
      <c r="Z35" s="67"/>
      <c r="AA35" s="67"/>
      <c r="AB35" s="67"/>
      <c r="AC35" s="67"/>
      <c r="AD35" s="67"/>
      <c r="AE35" s="50">
        <f t="shared" si="0"/>
        <v>0</v>
      </c>
      <c r="AF35" s="50">
        <f t="shared" si="1"/>
        <v>0</v>
      </c>
      <c r="AG35" s="50">
        <f t="shared" si="2"/>
        <v>0</v>
      </c>
      <c r="AH35" s="64">
        <f>(C35+D35+F35+G35+J35+L35)/9</f>
        <v>0</v>
      </c>
      <c r="AI35" s="56"/>
      <c r="AJ35" s="56"/>
      <c r="AK35" s="52"/>
      <c r="AL35" s="52"/>
      <c r="AM35" s="52"/>
    </row>
    <row r="36" spans="1:39" ht="18" hidden="1">
      <c r="A36" s="54"/>
      <c r="B36" s="54"/>
      <c r="C36" s="55"/>
      <c r="D36" s="55"/>
      <c r="E36" s="55"/>
      <c r="F36" s="55"/>
      <c r="G36" s="55"/>
      <c r="H36" s="58"/>
      <c r="I36" s="55"/>
      <c r="J36" s="55"/>
      <c r="K36" s="55"/>
      <c r="L36" s="13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03"/>
      <c r="Z36" s="56"/>
      <c r="AA36" s="56"/>
      <c r="AB36" s="56"/>
      <c r="AC36" s="56"/>
      <c r="AD36" s="56"/>
      <c r="AE36" s="50"/>
      <c r="AF36" s="50"/>
      <c r="AG36" s="50"/>
      <c r="AH36" s="64"/>
      <c r="AI36" s="56"/>
      <c r="AJ36" s="56"/>
      <c r="AK36" s="52"/>
      <c r="AL36" s="52"/>
      <c r="AM36" s="52">
        <f aca="true" t="shared" si="4" ref="AM9:AM40">AI36+AJ36+AK36+AL36</f>
        <v>0</v>
      </c>
    </row>
    <row r="37" spans="1:39" ht="18" hidden="1">
      <c r="A37" s="54"/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13"/>
      <c r="M37" s="15"/>
      <c r="N37" s="15"/>
      <c r="O37" s="15"/>
      <c r="P37" s="15"/>
      <c r="Q37" s="15"/>
      <c r="R37" s="15"/>
      <c r="S37" s="15"/>
      <c r="T37" s="19"/>
      <c r="U37" s="19"/>
      <c r="V37" s="19"/>
      <c r="W37" s="19"/>
      <c r="X37" s="15"/>
      <c r="Y37" s="103"/>
      <c r="Z37" s="56"/>
      <c r="AA37" s="56"/>
      <c r="AB37" s="56"/>
      <c r="AC37" s="56"/>
      <c r="AD37" s="56"/>
      <c r="AE37" s="50"/>
      <c r="AF37" s="50"/>
      <c r="AG37" s="50"/>
      <c r="AH37" s="64"/>
      <c r="AI37" s="56"/>
      <c r="AJ37" s="56"/>
      <c r="AK37" s="52"/>
      <c r="AL37" s="52"/>
      <c r="AM37" s="52">
        <f t="shared" si="4"/>
        <v>0</v>
      </c>
    </row>
    <row r="38" spans="1:39" ht="18" hidden="1">
      <c r="A38" s="54"/>
      <c r="B38" s="54"/>
      <c r="C38" s="55"/>
      <c r="D38" s="55"/>
      <c r="E38" s="55"/>
      <c r="F38" s="55"/>
      <c r="G38" s="55"/>
      <c r="H38" s="55"/>
      <c r="I38" s="55"/>
      <c r="J38" s="58"/>
      <c r="K38" s="58"/>
      <c r="L38" s="13"/>
      <c r="M38" s="15"/>
      <c r="N38" s="15"/>
      <c r="O38" s="15"/>
      <c r="P38" s="15"/>
      <c r="Q38" s="15"/>
      <c r="R38" s="15"/>
      <c r="S38" s="15"/>
      <c r="T38" s="19"/>
      <c r="U38" s="19"/>
      <c r="V38" s="19"/>
      <c r="W38" s="19"/>
      <c r="X38" s="15"/>
      <c r="Y38" s="103"/>
      <c r="Z38" s="56"/>
      <c r="AA38" s="56"/>
      <c r="AB38" s="56"/>
      <c r="AC38" s="56"/>
      <c r="AD38" s="56"/>
      <c r="AE38" s="50"/>
      <c r="AF38" s="50"/>
      <c r="AG38" s="50"/>
      <c r="AH38" s="64"/>
      <c r="AI38" s="56"/>
      <c r="AJ38" s="56"/>
      <c r="AK38" s="74"/>
      <c r="AL38" s="74"/>
      <c r="AM38" s="52">
        <f t="shared" si="4"/>
        <v>0</v>
      </c>
    </row>
    <row r="39" spans="1:39" ht="5.25" customHeight="1">
      <c r="A39" s="52"/>
      <c r="B39" s="52"/>
      <c r="C39" s="52"/>
      <c r="D39" s="56"/>
      <c r="E39" s="56"/>
      <c r="F39" s="56"/>
      <c r="G39" s="56"/>
      <c r="H39" s="56"/>
      <c r="I39" s="56"/>
      <c r="J39" s="56"/>
      <c r="K39" s="56"/>
      <c r="L39" s="14"/>
      <c r="M39" s="14"/>
      <c r="N39" s="14"/>
      <c r="O39" s="14"/>
      <c r="P39" s="14"/>
      <c r="Q39" s="14"/>
      <c r="R39" s="14"/>
      <c r="S39" s="14"/>
      <c r="T39" s="20"/>
      <c r="U39" s="20"/>
      <c r="V39" s="20"/>
      <c r="W39" s="20"/>
      <c r="X39" s="14"/>
      <c r="Y39" s="103"/>
      <c r="Z39" s="56"/>
      <c r="AA39" s="56"/>
      <c r="AB39" s="56"/>
      <c r="AC39" s="56"/>
      <c r="AD39" s="56"/>
      <c r="AE39" s="50"/>
      <c r="AF39" s="50"/>
      <c r="AG39" s="50"/>
      <c r="AH39" s="75"/>
      <c r="AI39" s="56"/>
      <c r="AJ39" s="56"/>
      <c r="AK39" s="74"/>
      <c r="AL39" s="74"/>
      <c r="AM39" s="52">
        <f t="shared" si="4"/>
        <v>0</v>
      </c>
    </row>
    <row r="40" spans="1:39" ht="10.5" customHeight="1">
      <c r="A40" s="52"/>
      <c r="B40" s="61" t="s">
        <v>16</v>
      </c>
      <c r="C40" s="56"/>
      <c r="D40" s="56"/>
      <c r="E40" s="56"/>
      <c r="F40" s="56"/>
      <c r="G40" s="56"/>
      <c r="H40" s="56"/>
      <c r="I40" s="56"/>
      <c r="J40" s="56"/>
      <c r="K40" s="56"/>
      <c r="L40" s="14"/>
      <c r="M40" s="14"/>
      <c r="N40" s="14"/>
      <c r="O40" s="14"/>
      <c r="P40" s="14"/>
      <c r="Q40" s="14"/>
      <c r="R40" s="14"/>
      <c r="S40" s="14"/>
      <c r="T40" s="21"/>
      <c r="U40" s="21"/>
      <c r="V40" s="21"/>
      <c r="W40" s="21"/>
      <c r="X40" s="14"/>
      <c r="Y40" s="104"/>
      <c r="Z40" s="64"/>
      <c r="AA40" s="76"/>
      <c r="AB40" s="76"/>
      <c r="AC40" s="105" t="s">
        <v>17</v>
      </c>
      <c r="AD40" s="106"/>
      <c r="AE40" s="75">
        <f>SUM(AE8:AE36)/29</f>
        <v>0</v>
      </c>
      <c r="AF40" s="75">
        <f>SUM(AF8:AF36)/29</f>
        <v>0</v>
      </c>
      <c r="AG40" s="75">
        <f>SUM(AG8:AG39)/29</f>
        <v>0</v>
      </c>
      <c r="AH40" s="77">
        <f>SUM(AH8:AH36)/31</f>
        <v>0</v>
      </c>
      <c r="AI40" s="78">
        <f>SUM(AI8:AI39)</f>
        <v>0</v>
      </c>
      <c r="AJ40" s="78">
        <f>SUM(AJ8:AJ39)</f>
        <v>0</v>
      </c>
      <c r="AK40" s="78">
        <f>SUM(AK8:AK39)</f>
        <v>0</v>
      </c>
      <c r="AL40" s="78">
        <f>SUM(AL8:AL39)</f>
        <v>0</v>
      </c>
      <c r="AM40" s="52">
        <f t="shared" si="4"/>
        <v>0</v>
      </c>
    </row>
    <row r="41" spans="1:39" ht="12" customHeight="1">
      <c r="A41" s="52"/>
      <c r="B41" s="61" t="s">
        <v>18</v>
      </c>
      <c r="C41" s="56"/>
      <c r="D41" s="56"/>
      <c r="E41" s="56"/>
      <c r="F41" s="56"/>
      <c r="G41" s="56"/>
      <c r="H41" s="56"/>
      <c r="I41" s="56"/>
      <c r="J41" s="56"/>
      <c r="K41" s="56"/>
      <c r="L41" s="14"/>
      <c r="M41" s="14"/>
      <c r="N41" s="14"/>
      <c r="O41" s="14"/>
      <c r="P41" s="14"/>
      <c r="Q41" s="14"/>
      <c r="R41" s="14"/>
      <c r="S41" s="14"/>
      <c r="T41" s="20"/>
      <c r="U41" s="20"/>
      <c r="V41" s="20"/>
      <c r="W41" s="20"/>
      <c r="X41" s="14"/>
      <c r="Y41" s="22"/>
      <c r="Z41" s="79"/>
      <c r="AA41" s="80"/>
      <c r="AB41" s="80"/>
      <c r="AC41" s="80"/>
      <c r="AD41" s="80"/>
      <c r="AE41" s="80"/>
      <c r="AF41" s="80"/>
      <c r="AG41" s="80"/>
      <c r="AH41" s="81"/>
      <c r="AI41" s="80"/>
      <c r="AJ41" s="80"/>
      <c r="AK41" s="80"/>
      <c r="AL41" s="82"/>
      <c r="AM41" s="83"/>
    </row>
    <row r="42" spans="1:39" ht="12.75" customHeight="1">
      <c r="A42" s="52"/>
      <c r="B42" s="61" t="s">
        <v>19</v>
      </c>
      <c r="C42" s="56"/>
      <c r="D42" s="56"/>
      <c r="E42" s="56"/>
      <c r="F42" s="56"/>
      <c r="G42" s="56"/>
      <c r="H42" s="56"/>
      <c r="I42" s="56"/>
      <c r="J42" s="56"/>
      <c r="K42" s="56"/>
      <c r="L42" s="14"/>
      <c r="M42" s="14"/>
      <c r="N42" s="14"/>
      <c r="O42" s="14"/>
      <c r="P42" s="14"/>
      <c r="Q42" s="14"/>
      <c r="R42" s="14"/>
      <c r="S42" s="14"/>
      <c r="T42" s="20"/>
      <c r="U42" s="20"/>
      <c r="V42" s="20"/>
      <c r="W42" s="20"/>
      <c r="X42" s="14"/>
      <c r="Y42" s="22"/>
      <c r="Z42" s="107" t="s">
        <v>20</v>
      </c>
      <c r="AA42" s="108"/>
      <c r="AB42" s="109"/>
      <c r="AC42" s="69">
        <v>26</v>
      </c>
      <c r="AD42" s="84" t="s">
        <v>21</v>
      </c>
      <c r="AE42" s="85"/>
      <c r="AF42" s="81"/>
      <c r="AG42" s="81"/>
      <c r="AH42" s="86"/>
      <c r="AI42" s="81"/>
      <c r="AJ42" s="81"/>
      <c r="AK42" s="81"/>
      <c r="AL42" s="87"/>
      <c r="AM42" s="83"/>
    </row>
    <row r="43" spans="1:39" ht="11.25" customHeight="1">
      <c r="A43" s="52"/>
      <c r="B43" s="61" t="s">
        <v>22</v>
      </c>
      <c r="C43" s="56"/>
      <c r="D43" s="56"/>
      <c r="E43" s="56"/>
      <c r="F43" s="56"/>
      <c r="G43" s="56"/>
      <c r="H43" s="56"/>
      <c r="I43" s="56"/>
      <c r="J43" s="56"/>
      <c r="K43" s="56"/>
      <c r="L43" s="14"/>
      <c r="M43" s="14"/>
      <c r="N43" s="14"/>
      <c r="O43" s="14"/>
      <c r="P43" s="14"/>
      <c r="Q43" s="14"/>
      <c r="R43" s="14"/>
      <c r="S43" s="14"/>
      <c r="T43" s="20"/>
      <c r="U43" s="20"/>
      <c r="V43" s="20"/>
      <c r="W43" s="20"/>
      <c r="X43" s="14"/>
      <c r="Y43" s="22"/>
      <c r="Z43" s="95" t="s">
        <v>23</v>
      </c>
      <c r="AA43" s="96"/>
      <c r="AB43" s="97"/>
      <c r="AC43" s="94">
        <v>1</v>
      </c>
      <c r="AD43" s="65" t="s">
        <v>21</v>
      </c>
      <c r="AE43" s="88"/>
      <c r="AF43" s="89"/>
      <c r="AG43" s="89"/>
      <c r="AH43" s="89"/>
      <c r="AI43" s="89"/>
      <c r="AJ43" s="89"/>
      <c r="AK43" s="89"/>
      <c r="AL43" s="70"/>
      <c r="AM43" s="83"/>
    </row>
    <row r="44" spans="1:39" ht="10.5" customHeight="1">
      <c r="A44" s="52"/>
      <c r="B44" s="62" t="s">
        <v>6</v>
      </c>
      <c r="C44" s="56"/>
      <c r="D44" s="56"/>
      <c r="E44" s="56"/>
      <c r="F44" s="56"/>
      <c r="G44" s="56"/>
      <c r="H44" s="56"/>
      <c r="I44" s="56"/>
      <c r="J44" s="56"/>
      <c r="K44" s="56"/>
      <c r="L44" s="14"/>
      <c r="M44" s="14"/>
      <c r="N44" s="14"/>
      <c r="O44" s="14"/>
      <c r="P44" s="14"/>
      <c r="Q44" s="14"/>
      <c r="R44" s="14"/>
      <c r="S44" s="14"/>
      <c r="T44" s="20"/>
      <c r="U44" s="20"/>
      <c r="V44" s="20"/>
      <c r="W44" s="20"/>
      <c r="X44" s="14"/>
      <c r="Y44" s="22"/>
      <c r="Z44" s="95" t="s">
        <v>24</v>
      </c>
      <c r="AA44" s="96"/>
      <c r="AB44" s="97"/>
      <c r="AC44" s="73">
        <v>17</v>
      </c>
      <c r="AD44" s="84" t="s">
        <v>21</v>
      </c>
      <c r="AE44" s="91"/>
      <c r="AF44" s="92"/>
      <c r="AG44" s="92"/>
      <c r="AH44" s="81"/>
      <c r="AI44" s="92"/>
      <c r="AJ44" s="92"/>
      <c r="AK44" s="92"/>
      <c r="AL44" s="93"/>
      <c r="AM44" s="83"/>
    </row>
    <row r="45" spans="1:39" ht="11.25" customHeight="1">
      <c r="A45" s="63"/>
      <c r="B45" s="62" t="s">
        <v>25</v>
      </c>
      <c r="C45" s="64">
        <f>(C8+C9+C10+C11+C12+C13+C14+C15+C16+C17+C18+C19+C20+C21+C22+C23+C24+C25+C26+C27+C28+C29+C30+C31+C32+C33+C34+C35+C36+C37+C38)/28</f>
        <v>0</v>
      </c>
      <c r="D45" s="64">
        <f>(D8+D9+D10+D11+D12+D13+D14+D15+D16+D17+D18+D19+D20+D21+D22+D23+D24+D25+D26+D27+D28+D29+D30+D31+D32+D33+D34+D35+D36+D37+D38)/28</f>
        <v>0</v>
      </c>
      <c r="E45" s="64">
        <f>(E8+E9+E10+E11+E12+E13+E14+E15+E16+E17+E18+E19+E20+E21+E22+E23+E24+E25+E26+E27+E28+E29+E30+E31+E32+E33+E34+E36+E37+E38)/28</f>
        <v>0</v>
      </c>
      <c r="F45" s="64">
        <f>(F8+F9+F10+F11+F12+F13+F14+F15+F16+F17+F18+F19+F20+F21+F22+F23+F24+F25+F26+F27+F28+F29+F30+F31+F32+F33+F34+F36+F37+F38)/28</f>
        <v>0</v>
      </c>
      <c r="G45" s="64">
        <f>(G8+G9+G10+G11+G12+G13+G14+G15+G16+G17+G18+G19+G20+G21+G22+G23+G24+G25+G26+G27+G28+G29+G30+G31+G32+G33+G34+G36+G37+G38)/28</f>
        <v>0</v>
      </c>
      <c r="H45" s="64">
        <f>(H8+H9+H10+H11+H12+H13+H14+H15+H16+H17+H18+H19+H20+H21+H22+H23+H24+H25+H26+H27+H28+H29+H30+H31+H32+H33+H34+H36+H37+H38)/28</f>
        <v>0</v>
      </c>
      <c r="I45" s="64">
        <f>(I8+I9+I10+I11+I12+I13+I14+I15+I16+I17+I18+I19+I20+I21+I22+I23+I24+I25+I26+I27+I28+I29+I30+I31+I32+I33+I34+I36+I37+I38)/28</f>
        <v>0</v>
      </c>
      <c r="J45" s="64">
        <f>(J8+J9+J10+J11+J12+J13+J14+J15+J16+J17+J18+J19+J20+J21+J22+J23+J24+J25+J26+J27+J28+J29+J30+J31+J32+J33+J34+J36+J37+J38)/28</f>
        <v>0</v>
      </c>
      <c r="K45" s="64">
        <v>3.5</v>
      </c>
      <c r="L45" s="16"/>
      <c r="M45" s="16"/>
      <c r="N45" s="16"/>
      <c r="O45" s="16"/>
      <c r="P45" s="16">
        <f aca="true" t="shared" si="5" ref="P45:X45">(P8+P9+P10+P11+P12+P13+P14+P15+P16+P17+P18+P19+P20+P21+P22+P23+P24+P25+P26+P27+P28+P29+P30+P31+P32+P33+P34+P35+P36)/29</f>
        <v>0</v>
      </c>
      <c r="Q45" s="16">
        <f t="shared" si="5"/>
        <v>0</v>
      </c>
      <c r="R45" s="16">
        <f t="shared" si="5"/>
        <v>0</v>
      </c>
      <c r="S45" s="16">
        <f t="shared" si="5"/>
        <v>0</v>
      </c>
      <c r="T45" s="16">
        <f t="shared" si="5"/>
        <v>0</v>
      </c>
      <c r="U45" s="16">
        <f t="shared" si="5"/>
        <v>0</v>
      </c>
      <c r="V45" s="16">
        <f t="shared" si="5"/>
        <v>0</v>
      </c>
      <c r="W45" s="16">
        <f t="shared" si="5"/>
        <v>0</v>
      </c>
      <c r="X45" s="16">
        <f t="shared" si="5"/>
        <v>0</v>
      </c>
      <c r="Y45" s="22"/>
      <c r="Z45" s="95"/>
      <c r="AA45" s="96"/>
      <c r="AB45" s="97"/>
      <c r="AC45" s="90"/>
      <c r="AD45" s="84"/>
      <c r="AE45" s="91"/>
      <c r="AF45" s="92"/>
      <c r="AG45" s="92"/>
      <c r="AH45" s="92"/>
      <c r="AI45" s="81"/>
      <c r="AJ45" s="81"/>
      <c r="AK45" s="81"/>
      <c r="AL45" s="87"/>
      <c r="AM45" s="83"/>
    </row>
    <row r="46" spans="1:39" ht="12.75" customHeight="1">
      <c r="A46" s="98" t="s">
        <v>26</v>
      </c>
      <c r="B46" s="99"/>
      <c r="C46" s="50">
        <f>(C40+C41+C42)/28</f>
        <v>0</v>
      </c>
      <c r="D46" s="50">
        <f>(D40+D41+D42)/28</f>
        <v>0</v>
      </c>
      <c r="E46" s="50">
        <f aca="true" t="shared" si="6" ref="E46:K46">(E40+E41+E42)/28</f>
        <v>0</v>
      </c>
      <c r="F46" s="50">
        <f t="shared" si="6"/>
        <v>0</v>
      </c>
      <c r="G46" s="50">
        <f t="shared" si="6"/>
        <v>0</v>
      </c>
      <c r="H46" s="50">
        <f t="shared" si="6"/>
        <v>0</v>
      </c>
      <c r="I46" s="50">
        <f t="shared" si="6"/>
        <v>0</v>
      </c>
      <c r="J46" s="50">
        <f t="shared" si="6"/>
        <v>0</v>
      </c>
      <c r="K46" s="50">
        <f t="shared" si="6"/>
        <v>0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4"/>
      <c r="Z46" s="45"/>
      <c r="AA46" s="45"/>
      <c r="AB46" s="45"/>
      <c r="AC46" s="45"/>
      <c r="AD46" s="45"/>
      <c r="AE46" s="46"/>
      <c r="AF46" s="46"/>
      <c r="AG46" s="46"/>
      <c r="AH46" s="47"/>
      <c r="AI46" s="46"/>
      <c r="AJ46" s="46"/>
      <c r="AK46" s="46"/>
      <c r="AL46" s="46"/>
      <c r="AM46" s="45"/>
    </row>
    <row r="47" spans="1:39" ht="12" customHeight="1">
      <c r="A47" s="65"/>
      <c r="B47" s="66" t="s">
        <v>27</v>
      </c>
      <c r="C47" s="50">
        <f aca="true" t="shared" si="7" ref="C47:K48">(C41+C42+C43)/28</f>
        <v>0</v>
      </c>
      <c r="D47" s="50">
        <f t="shared" si="7"/>
        <v>0</v>
      </c>
      <c r="E47" s="50">
        <f t="shared" si="7"/>
        <v>0</v>
      </c>
      <c r="F47" s="50">
        <f t="shared" si="7"/>
        <v>0</v>
      </c>
      <c r="G47" s="50">
        <f t="shared" si="7"/>
        <v>0</v>
      </c>
      <c r="H47" s="50">
        <f t="shared" si="7"/>
        <v>0</v>
      </c>
      <c r="I47" s="50">
        <f t="shared" si="7"/>
        <v>0</v>
      </c>
      <c r="J47" s="50">
        <f t="shared" si="7"/>
        <v>0</v>
      </c>
      <c r="K47" s="50">
        <f t="shared" si="7"/>
        <v>0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5"/>
      <c r="Z47" s="49" t="s">
        <v>29</v>
      </c>
      <c r="AA47" s="49"/>
      <c r="AB47" s="49"/>
      <c r="AC47" s="49"/>
      <c r="AD47" s="49"/>
      <c r="AE47" s="49"/>
      <c r="AF47" s="49"/>
      <c r="AG47" s="47"/>
      <c r="AH47" s="46"/>
      <c r="AI47" s="47"/>
      <c r="AJ47" s="47"/>
      <c r="AK47" s="47"/>
      <c r="AL47" s="47"/>
      <c r="AM47" s="45"/>
    </row>
    <row r="48" spans="1:39" ht="12" customHeight="1">
      <c r="A48" s="65"/>
      <c r="B48" s="66" t="s">
        <v>28</v>
      </c>
      <c r="C48" s="50">
        <f t="shared" si="7"/>
        <v>0</v>
      </c>
      <c r="D48" s="50">
        <f t="shared" si="7"/>
        <v>0</v>
      </c>
      <c r="E48" s="50">
        <f t="shared" si="7"/>
        <v>0</v>
      </c>
      <c r="F48" s="50">
        <f t="shared" si="7"/>
        <v>0</v>
      </c>
      <c r="G48" s="50">
        <f t="shared" si="7"/>
        <v>0</v>
      </c>
      <c r="H48" s="50">
        <f t="shared" si="7"/>
        <v>0</v>
      </c>
      <c r="I48" s="50">
        <f t="shared" si="7"/>
        <v>0</v>
      </c>
      <c r="J48" s="50">
        <f t="shared" si="7"/>
        <v>0</v>
      </c>
      <c r="K48" s="50">
        <f t="shared" si="7"/>
        <v>0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5"/>
      <c r="Z48" s="45"/>
      <c r="AA48" s="45"/>
      <c r="AB48" s="45"/>
      <c r="AC48" s="45"/>
      <c r="AD48" s="45"/>
      <c r="AE48" s="45"/>
      <c r="AF48" s="45"/>
      <c r="AG48" s="45"/>
      <c r="AH48" s="47"/>
      <c r="AI48" s="46"/>
      <c r="AJ48" s="46"/>
      <c r="AK48" s="46"/>
      <c r="AL48" s="46"/>
      <c r="AM48" s="45"/>
    </row>
    <row r="49" spans="1:39" ht="18" hidden="1">
      <c r="A49" s="26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8"/>
      <c r="X49" s="29"/>
      <c r="Y49" s="25"/>
      <c r="Z49" s="100"/>
      <c r="AA49" s="100"/>
      <c r="AB49" s="100"/>
      <c r="AC49" s="46"/>
      <c r="AD49" s="46"/>
      <c r="AE49" s="47"/>
      <c r="AF49" s="47"/>
      <c r="AG49" s="47"/>
      <c r="AH49" s="48"/>
      <c r="AI49" s="47"/>
      <c r="AJ49" s="47"/>
      <c r="AK49" s="47"/>
      <c r="AL49" s="47"/>
      <c r="AM49" s="45"/>
    </row>
    <row r="50" spans="1:39" ht="18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7"/>
      <c r="U50" s="30"/>
      <c r="V50" s="30"/>
      <c r="W50" s="30"/>
      <c r="X50" s="30"/>
      <c r="Y50" s="31"/>
      <c r="Z50" s="48"/>
      <c r="AA50" s="48"/>
      <c r="AB50" s="48"/>
      <c r="AC50" s="48"/>
      <c r="AD50" s="48"/>
      <c r="AE50" s="48"/>
      <c r="AF50" s="48"/>
      <c r="AG50" s="48"/>
      <c r="AH50" s="49"/>
      <c r="AI50" s="48"/>
      <c r="AJ50" s="48"/>
      <c r="AK50" s="48"/>
      <c r="AL50" s="48"/>
      <c r="AM50" s="44"/>
    </row>
    <row r="51" spans="1:39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9"/>
      <c r="AH51" s="49"/>
      <c r="AI51" s="49"/>
      <c r="AJ51" s="49"/>
      <c r="AK51" s="49"/>
      <c r="AL51" s="49"/>
      <c r="AM51" s="44"/>
    </row>
  </sheetData>
  <sheetProtection/>
  <mergeCells count="9">
    <mergeCell ref="Z45:AB45"/>
    <mergeCell ref="A46:B46"/>
    <mergeCell ref="Z49:AB49"/>
    <mergeCell ref="A1:AL1"/>
    <mergeCell ref="Y7:Y40"/>
    <mergeCell ref="AC40:AD40"/>
    <mergeCell ref="Z42:AB42"/>
    <mergeCell ref="Z43:AB43"/>
    <mergeCell ref="Z44:AB4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master-209</dc:creator>
  <cp:keywords/>
  <dc:description/>
  <cp:lastModifiedBy>Эльвира</cp:lastModifiedBy>
  <cp:lastPrinted>2014-01-09T05:25:47Z</cp:lastPrinted>
  <dcterms:created xsi:type="dcterms:W3CDTF">2013-12-25T04:22:03Z</dcterms:created>
  <dcterms:modified xsi:type="dcterms:W3CDTF">2014-08-26T15:52:28Z</dcterms:modified>
  <cp:category/>
  <cp:version/>
  <cp:contentType/>
  <cp:contentStatus/>
</cp:coreProperties>
</file>